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A88A42B-6870-41FE-9FE1-4FD5B054FA6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<sst xmlns="http://schemas.openxmlformats.org/spreadsheetml/2006/main" count="3181" uniqueCount="1580">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</sst>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403</v>
      </c>
      <c r="B10" s="177"/>
      <c r="C10" s="162" t="str">
        <f>VLOOKUP(A10,lista,2,0)</f>
        <v>G. CONSULTORÍA TI Y CIBERSEGURIDAD</v>
      </c>
      <c r="D10" s="162"/>
      <c r="E10" s="162"/>
      <c r="F10" s="162"/>
      <c r="G10" s="162" t="str">
        <f>VLOOKUP(A10,lista,3,0)</f>
        <v>Experto/a 2</v>
      </c>
      <c r="H10" s="162"/>
      <c r="I10" s="169" t="str">
        <f>VLOOKUP(A10,lista,4,0)</f>
        <v>Arquitecto/a Seguridad OT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media o superior en ingeniería informática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44.2" customHeight="1" thickTop="1" thickBot="1" x14ac:dyDescent="0.3">
      <c r="A19" s="113" t="str">
        <f>VLOOKUP(A10,lista,7,0)</f>
        <v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iP7MP7yv8UBiS7MS0Q7O9qX65DLvFOh8wkiOCvZe56hBpOvUm11pKQEWCEqvByfAvrX2HLL3YRpxQbI0CzQqhw==" saltValue="aB4mA6WsgfwlVfdMVzec1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2026-06-23T13:40:00Z</dcterms:modified>
</cp:coreProperties>
</file>